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c36dc845341dfb/Documents/SueStuff/SBCSC/"/>
    </mc:Choice>
  </mc:AlternateContent>
  <xr:revisionPtr revIDLastSave="4" documentId="11_ED7946028E510EF8A02A02A6C44121396D61F4B1" xr6:coauthVersionLast="45" xr6:coauthVersionMax="45" xr10:uidLastSave="{FDE83DD8-60BB-4D1B-A558-D78508B9ACC5}"/>
  <bookViews>
    <workbookView xWindow="390" yWindow="1560" windowWidth="21600" windowHeight="11385" xr2:uid="{00000000-000D-0000-FFFF-FFFF00000000}"/>
  </bookViews>
  <sheets>
    <sheet name="Grants_Public" sheetId="1" r:id="rId1"/>
  </sheets>
  <definedNames>
    <definedName name="_xlnm.Print_Titles" localSheetId="0">Grants_Public!$1:$3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" i="1" l="1"/>
</calcChain>
</file>

<file path=xl/sharedStrings.xml><?xml version="1.0" encoding="utf-8"?>
<sst xmlns="http://schemas.openxmlformats.org/spreadsheetml/2006/main" count="320" uniqueCount="116">
  <si>
    <r>
      <rPr>
        <b/>
        <sz val="10"/>
        <color rgb="FF000000"/>
        <rFont val="Arial"/>
      </rPr>
      <t>South Bend Community School Corporation, St. Joseph County</t>
    </r>
    <r>
      <rPr>
        <b/>
        <sz val="10"/>
        <color rgb="FF000000"/>
        <rFont val="Arial"/>
      </rPr>
      <t xml:space="preserve">, Indiana
</t>
    </r>
    <r>
      <rPr>
        <b/>
        <sz val="10"/>
        <color rgb="FF000000"/>
        <rFont val="Arial"/>
      </rPr>
      <t xml:space="preserve">Grants </t>
    </r>
    <r>
      <rPr>
        <b/>
        <sz val="10"/>
        <color rgb="FF000000"/>
        <rFont val="Arial"/>
      </rPr>
      <t>2018-2019</t>
    </r>
  </si>
  <si>
    <r>
      <t xml:space="preserve">
</t>
    </r>
    <r>
      <rPr>
        <b/>
        <sz val="7"/>
        <color rgb="FF000000"/>
        <rFont val="Arial"/>
      </rPr>
      <t xml:space="preserve">Local Project Name/
</t>
    </r>
    <r>
      <rPr>
        <b/>
        <sz val="7"/>
        <color rgb="FF000000"/>
        <rFont val="Arial"/>
      </rPr>
      <t>Description</t>
    </r>
  </si>
  <si>
    <r>
      <t xml:space="preserve">
</t>
    </r>
    <r>
      <rPr>
        <b/>
        <sz val="7"/>
        <color rgb="FF000000"/>
        <rFont val="Arial"/>
      </rPr>
      <t>Federal Program Title/Project Name</t>
    </r>
  </si>
  <si>
    <r>
      <t xml:space="preserve">
</t>
    </r>
    <r>
      <rPr>
        <b/>
        <sz val="7"/>
        <color rgb="FF000000"/>
        <rFont val="Arial"/>
      </rPr>
      <t>Federal Agency</t>
    </r>
  </si>
  <si>
    <r>
      <t xml:space="preserve">
</t>
    </r>
    <r>
      <rPr>
        <b/>
        <sz val="7"/>
        <color rgb="FF000000"/>
        <rFont val="Arial"/>
      </rPr>
      <t>Pass Through Agency</t>
    </r>
  </si>
  <si>
    <r>
      <t xml:space="preserve">
</t>
    </r>
    <r>
      <rPr>
        <b/>
        <sz val="7"/>
        <color rgb="FF000000"/>
        <rFont val="Arial"/>
      </rPr>
      <t>CFDA Number</t>
    </r>
  </si>
  <si>
    <r>
      <t xml:space="preserve">
</t>
    </r>
    <r>
      <rPr>
        <b/>
        <sz val="7"/>
        <color rgb="FF000000"/>
        <rFont val="Arial"/>
      </rPr>
      <t>Award Name</t>
    </r>
  </si>
  <si>
    <r>
      <t xml:space="preserve">
</t>
    </r>
    <r>
      <rPr>
        <b/>
        <sz val="7"/>
        <color rgb="FF000000"/>
        <rFont val="Arial"/>
      </rPr>
      <t>Award Number</t>
    </r>
  </si>
  <si>
    <r>
      <t xml:space="preserve">
</t>
    </r>
    <r>
      <rPr>
        <b/>
        <sz val="7"/>
        <color rgb="FF000000"/>
        <rFont val="Arial"/>
      </rPr>
      <t xml:space="preserve">Grant
</t>
    </r>
    <r>
      <rPr>
        <b/>
        <sz val="7"/>
        <color rgb="FF000000"/>
        <rFont val="Arial"/>
      </rPr>
      <t>Type</t>
    </r>
  </si>
  <si>
    <r>
      <t xml:space="preserve">
</t>
    </r>
    <r>
      <rPr>
        <b/>
        <sz val="7"/>
        <color rgb="FF000000"/>
        <rFont val="Arial"/>
      </rPr>
      <t>Local Fund</t>
    </r>
  </si>
  <si>
    <r>
      <t xml:space="preserve">
</t>
    </r>
    <r>
      <rPr>
        <b/>
        <sz val="7"/>
        <color rgb="FF000000"/>
        <rFont val="Arial"/>
      </rPr>
      <t>Receipts</t>
    </r>
  </si>
  <si>
    <r>
      <t xml:space="preserve">
</t>
    </r>
    <r>
      <rPr>
        <b/>
        <sz val="7"/>
        <color rgb="FF000000"/>
        <rFont val="Arial"/>
      </rPr>
      <t>Disburse-ments</t>
    </r>
  </si>
  <si>
    <t>Amount of Federal Awards Provided to Subrecipients During the Year</t>
  </si>
  <si>
    <r>
      <t xml:space="preserve">
</t>
    </r>
    <r>
      <rPr>
        <b/>
        <sz val="7"/>
        <color rgb="FF000000"/>
        <rFont val="Arial"/>
      </rPr>
      <t>Amount of Loans Outstanding at Year End</t>
    </r>
  </si>
  <si>
    <r>
      <t xml:space="preserve">
</t>
    </r>
    <r>
      <rPr>
        <b/>
        <sz val="7"/>
        <color rgb="FF000000"/>
        <rFont val="Arial"/>
      </rPr>
      <t>Amount of Federal Noncash Assistance for the Year</t>
    </r>
  </si>
  <si>
    <r>
      <t xml:space="preserve">
</t>
    </r>
    <r>
      <rPr>
        <b/>
        <sz val="7"/>
        <color rgb="FF000000"/>
        <rFont val="Arial"/>
      </rPr>
      <t>Amount of Insurance in Effect During the Year</t>
    </r>
  </si>
  <si>
    <t>School Breakfast Program</t>
  </si>
  <si>
    <t>U.S. Department of Agriculture</t>
  </si>
  <si>
    <t/>
  </si>
  <si>
    <t>10.553</t>
  </si>
  <si>
    <t>Reimbursement Grant</t>
  </si>
  <si>
    <t>National School Lunch Program</t>
  </si>
  <si>
    <t>10.555</t>
  </si>
  <si>
    <t>Summer Food Services Program for Children</t>
  </si>
  <si>
    <t>10.559</t>
  </si>
  <si>
    <t>Child and Adult Care Food Program</t>
  </si>
  <si>
    <t>10.558</t>
  </si>
  <si>
    <t>Fresh Fruit &amp; Vegetable Program</t>
  </si>
  <si>
    <t>10.582</t>
  </si>
  <si>
    <t>Title IV, Part A</t>
  </si>
  <si>
    <t>DOE</t>
  </si>
  <si>
    <t xml:space="preserve">Indiana Dept of Education </t>
  </si>
  <si>
    <t>84.424</t>
  </si>
  <si>
    <t>S424A170015</t>
  </si>
  <si>
    <t>Title II Part A Supporting Effective Instruction</t>
  </si>
  <si>
    <t>FFY 2017 Title II Part A Supporting Effective Instruction</t>
  </si>
  <si>
    <t>Indiana Dept of Education</t>
  </si>
  <si>
    <t>84.367</t>
  </si>
  <si>
    <t>S367A170013</t>
  </si>
  <si>
    <t>Title 1 Basic School Improvement Grant 18-19</t>
  </si>
  <si>
    <t>IIndiana Dept of Education</t>
  </si>
  <si>
    <t>84.010</t>
  </si>
  <si>
    <t>Title 1 Regular School Improvement Grant 1003 (g)</t>
  </si>
  <si>
    <t>84.777</t>
  </si>
  <si>
    <t>Fall Migrant</t>
  </si>
  <si>
    <t>Title 1 Part C</t>
  </si>
  <si>
    <t>84.011</t>
  </si>
  <si>
    <t>38217-005-PN01</t>
  </si>
  <si>
    <t>38216-005-PN01</t>
  </si>
  <si>
    <t>English Language Acquisition Grants</t>
  </si>
  <si>
    <t>English Language Acquisition Grants Title III</t>
  </si>
  <si>
    <t>84.365</t>
  </si>
  <si>
    <t>PL 01118-081-PN01</t>
  </si>
  <si>
    <t>Head Start</t>
  </si>
  <si>
    <t>Department of Health and Human Services</t>
  </si>
  <si>
    <t>93.600</t>
  </si>
  <si>
    <t>05CH8420805</t>
  </si>
  <si>
    <t>21th Century Community Learning Centers</t>
  </si>
  <si>
    <t>84.287</t>
  </si>
  <si>
    <t>S287C150014</t>
  </si>
  <si>
    <t>Career and Technical Education</t>
  </si>
  <si>
    <t>Area Career and Technical Education District Local Plan</t>
  </si>
  <si>
    <t>84.048</t>
  </si>
  <si>
    <t>18-4700-7205</t>
  </si>
  <si>
    <t>Title 1 Basic School Improvement Grant 17-18</t>
  </si>
  <si>
    <t>Title 1 Basic SIG</t>
  </si>
  <si>
    <t>Title 1 Regular School Improvement Grant 1003(g) 17-18</t>
  </si>
  <si>
    <t>Title 1 Regular SIG 1003(g) 17-18</t>
  </si>
  <si>
    <t>Title II Part A Improving Teacher Quality</t>
  </si>
  <si>
    <t>FFY 2016 Title II, Part A: Improving Teacher Quality and Effectiveness</t>
  </si>
  <si>
    <t>S367A160013</t>
  </si>
  <si>
    <t>Special Education PreSchool</t>
  </si>
  <si>
    <t>84.173</t>
  </si>
  <si>
    <t>18619-053-PN01</t>
  </si>
  <si>
    <t>Special Education</t>
  </si>
  <si>
    <t>Special Ed Part B, IDEA Regular Grant</t>
  </si>
  <si>
    <t>84.027</t>
  </si>
  <si>
    <t>14217-053-PN01</t>
  </si>
  <si>
    <t>Special Education Pre School</t>
  </si>
  <si>
    <t>45717-055-PN01</t>
  </si>
  <si>
    <t>Title 1 Delinquent 17/18</t>
  </si>
  <si>
    <t>Title 1 Part D Subpart 2 SY 17-18</t>
  </si>
  <si>
    <t>indiana Dept of Education</t>
  </si>
  <si>
    <t>01117-084-PN01</t>
  </si>
  <si>
    <t>38218-005-PN01</t>
  </si>
  <si>
    <t>18611-053-PN01</t>
  </si>
  <si>
    <t>19611-053-PN01</t>
  </si>
  <si>
    <t>Early Head Start CCP</t>
  </si>
  <si>
    <t>Early Head Start-Child Care Partnership and Early Head Start Expansion</t>
  </si>
  <si>
    <t>Depart of Health and Human Services</t>
  </si>
  <si>
    <t>05HP000703</t>
  </si>
  <si>
    <t>Title 1 17/18</t>
  </si>
  <si>
    <t>Title 1 Part A</t>
  </si>
  <si>
    <t>18-7205</t>
  </si>
  <si>
    <t>Adult Ed Basic 17/18</t>
  </si>
  <si>
    <t>Adult Ed Basic</t>
  </si>
  <si>
    <t>Indiana Dept of Workforce Development</t>
  </si>
  <si>
    <t>84.002</t>
  </si>
  <si>
    <t>AE7-22</t>
  </si>
  <si>
    <t>Title 1 18/19</t>
  </si>
  <si>
    <t>19-7205</t>
  </si>
  <si>
    <t>Title 1 Delinquent 18/19</t>
  </si>
  <si>
    <t>Title 1 Part D Subpart 2 SY 18-19</t>
  </si>
  <si>
    <t>S010A180014</t>
  </si>
  <si>
    <t>Adult Ed Basic 18/19</t>
  </si>
  <si>
    <t>Indiana Dept of Work Force Development</t>
  </si>
  <si>
    <t>AE8-22</t>
  </si>
  <si>
    <t>19619-053-PN01</t>
  </si>
  <si>
    <t>Perkins Grant</t>
  </si>
  <si>
    <t>19-4700-7205</t>
  </si>
  <si>
    <t>CTE Summer Expansion Grant</t>
  </si>
  <si>
    <t>18-47000-7205</t>
  </si>
  <si>
    <t>PL 01119-081-PN01</t>
  </si>
  <si>
    <t>FFY 2018 Title II Part A Supporting Effective Instruction</t>
  </si>
  <si>
    <t>S367A180013</t>
  </si>
  <si>
    <t>S424A180015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</si>
</sst>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&quot;$&quot;#,##0.00;\(&quot;$&quot;#,##0.00\)"/>
    <numFmt numFmtId="165" formatCode="[$-10409]&quot;$&quot;#,##0.0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164" fontId="4" fillId="0" borderId="3" xfId="0" applyNumberFormat="1" applyFont="1" applyFill="1" applyBorder="1" applyAlignment="1">
      <alignment horizontal="right" vertical="top" wrapText="1" readingOrder="1"/>
    </xf>
    <xf numFmtId="165" fontId="4" fillId="0" borderId="3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 readingOrder="1"/>
    </xf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5"/>
  <sheetViews>
    <sheetView showGridLines="0" tabSelected="1" workbookViewId="0">
      <pane ySplit="3" topLeftCell="A39" activePane="bottomLeft" state="frozen"/>
      <selection pane="bottomLeft" activeCell="L45" sqref="L45"/>
    </sheetView>
  </sheetViews>
  <sheetFormatPr defaultRowHeight="15"/>
  <cols>
    <col min="1" max="1" width="0.7109375" customWidth="1"/>
    <col min="2" max="2" width="7.5703125" customWidth="1"/>
    <col min="3" max="3" width="7.42578125" customWidth="1"/>
    <col min="4" max="4" width="9.140625" customWidth="1"/>
    <col min="5" max="5" width="10.7109375" customWidth="1"/>
    <col min="6" max="6" width="9.42578125" customWidth="1"/>
    <col min="7" max="7" width="5" customWidth="1"/>
    <col min="8" max="8" width="9.7109375" customWidth="1"/>
    <col min="9" max="9" width="9.28515625" customWidth="1"/>
    <col min="10" max="10" width="12.28515625" customWidth="1"/>
    <col min="11" max="11" width="10.28515625" customWidth="1"/>
    <col min="12" max="12" width="13.85546875" bestFit="1" customWidth="1"/>
    <col min="13" max="13" width="9.140625" bestFit="1" customWidth="1"/>
    <col min="14" max="14" width="10.5703125" customWidth="1"/>
    <col min="15" max="15" width="8.5703125" customWidth="1"/>
    <col min="16" max="16" width="9.28515625" customWidth="1"/>
    <col min="17" max="17" width="6.85546875" customWidth="1"/>
    <col min="18" max="18" width="2.7109375" customWidth="1"/>
    <col min="19" max="19" width="0" hidden="1" customWidth="1"/>
  </cols>
  <sheetData>
    <row r="1" spans="2:18" ht="2.4500000000000002" customHeight="1"/>
    <row r="2" spans="2:18" ht="32.65" customHeight="1">
      <c r="C2" s="5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8" ht="5.0999999999999996" customHeight="1"/>
    <row r="4" spans="2:18" ht="6.2" customHeight="1"/>
    <row r="5" spans="2:18" ht="63">
      <c r="B5" s="7" t="s">
        <v>1</v>
      </c>
      <c r="C5" s="8"/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7" t="s">
        <v>15</v>
      </c>
      <c r="R5" s="8"/>
    </row>
    <row r="6" spans="2:18" ht="27">
      <c r="B6" s="9" t="s">
        <v>16</v>
      </c>
      <c r="C6" s="10"/>
      <c r="D6" s="2" t="s">
        <v>16</v>
      </c>
      <c r="E6" s="2" t="s">
        <v>17</v>
      </c>
      <c r="F6" s="2" t="s">
        <v>18</v>
      </c>
      <c r="G6" s="2" t="s">
        <v>19</v>
      </c>
      <c r="H6" s="2" t="s">
        <v>18</v>
      </c>
      <c r="I6" s="2" t="s">
        <v>18</v>
      </c>
      <c r="J6" s="2" t="s">
        <v>20</v>
      </c>
      <c r="K6" s="2"/>
      <c r="L6" s="3">
        <v>2432572.13</v>
      </c>
      <c r="M6" s="4">
        <v>2432572.13</v>
      </c>
      <c r="N6" s="4">
        <v>0</v>
      </c>
      <c r="O6" s="4">
        <v>0</v>
      </c>
      <c r="P6" s="4">
        <v>0</v>
      </c>
      <c r="Q6" s="11">
        <v>0</v>
      </c>
      <c r="R6" s="10"/>
    </row>
    <row r="7" spans="2:18" ht="27">
      <c r="B7" s="9" t="s">
        <v>21</v>
      </c>
      <c r="C7" s="10"/>
      <c r="D7" s="2" t="s">
        <v>21</v>
      </c>
      <c r="E7" s="2" t="s">
        <v>17</v>
      </c>
      <c r="F7" s="2" t="s">
        <v>18</v>
      </c>
      <c r="G7" s="2" t="s">
        <v>22</v>
      </c>
      <c r="H7" s="2" t="s">
        <v>18</v>
      </c>
      <c r="I7" s="2" t="s">
        <v>18</v>
      </c>
      <c r="J7" s="2" t="s">
        <v>20</v>
      </c>
      <c r="K7" s="2"/>
      <c r="L7" s="3">
        <v>6775320.8499999996</v>
      </c>
      <c r="M7" s="4">
        <v>6775320.8499999996</v>
      </c>
      <c r="N7" s="4">
        <v>0</v>
      </c>
      <c r="O7" s="4">
        <v>0</v>
      </c>
      <c r="P7" s="4">
        <v>784645.92</v>
      </c>
      <c r="Q7" s="11">
        <v>0</v>
      </c>
      <c r="R7" s="10"/>
    </row>
    <row r="8" spans="2:18" ht="45">
      <c r="B8" s="9" t="s">
        <v>23</v>
      </c>
      <c r="C8" s="10"/>
      <c r="D8" s="2" t="s">
        <v>23</v>
      </c>
      <c r="E8" s="2" t="s">
        <v>17</v>
      </c>
      <c r="F8" s="2" t="s">
        <v>18</v>
      </c>
      <c r="G8" s="2" t="s">
        <v>24</v>
      </c>
      <c r="H8" s="2" t="s">
        <v>18</v>
      </c>
      <c r="I8" s="2" t="s">
        <v>18</v>
      </c>
      <c r="J8" s="2" t="s">
        <v>20</v>
      </c>
      <c r="K8" s="2"/>
      <c r="L8" s="3">
        <v>302132.88</v>
      </c>
      <c r="M8" s="4">
        <v>302132.88</v>
      </c>
      <c r="N8" s="4">
        <v>0</v>
      </c>
      <c r="O8" s="4">
        <v>0</v>
      </c>
      <c r="P8" s="4">
        <v>0</v>
      </c>
      <c r="Q8" s="11">
        <v>0</v>
      </c>
      <c r="R8" s="10"/>
    </row>
    <row r="9" spans="2:18" ht="36">
      <c r="B9" s="9" t="s">
        <v>25</v>
      </c>
      <c r="C9" s="10"/>
      <c r="D9" s="2" t="s">
        <v>25</v>
      </c>
      <c r="E9" s="2" t="s">
        <v>17</v>
      </c>
      <c r="F9" s="2" t="s">
        <v>18</v>
      </c>
      <c r="G9" s="2" t="s">
        <v>26</v>
      </c>
      <c r="H9" s="2" t="s">
        <v>18</v>
      </c>
      <c r="I9" s="2" t="s">
        <v>18</v>
      </c>
      <c r="J9" s="2" t="s">
        <v>20</v>
      </c>
      <c r="K9" s="2"/>
      <c r="L9" s="3">
        <v>13183.1</v>
      </c>
      <c r="M9" s="4">
        <v>13183.1</v>
      </c>
      <c r="N9" s="4">
        <v>0</v>
      </c>
      <c r="O9" s="4">
        <v>0</v>
      </c>
      <c r="P9" s="4">
        <v>0</v>
      </c>
      <c r="Q9" s="11">
        <v>0</v>
      </c>
      <c r="R9" s="10"/>
    </row>
    <row r="10" spans="2:18" ht="27">
      <c r="B10" s="9" t="s">
        <v>27</v>
      </c>
      <c r="C10" s="10"/>
      <c r="D10" s="2" t="s">
        <v>27</v>
      </c>
      <c r="E10" s="2" t="s">
        <v>17</v>
      </c>
      <c r="F10" s="2" t="s">
        <v>18</v>
      </c>
      <c r="G10" s="2" t="s">
        <v>28</v>
      </c>
      <c r="H10" s="2" t="s">
        <v>18</v>
      </c>
      <c r="I10" s="2" t="s">
        <v>18</v>
      </c>
      <c r="J10" s="2" t="s">
        <v>20</v>
      </c>
      <c r="K10" s="2"/>
      <c r="L10" s="3">
        <v>213871.12</v>
      </c>
      <c r="M10" s="4">
        <v>213871.12</v>
      </c>
      <c r="N10" s="4">
        <v>0</v>
      </c>
      <c r="O10" s="4">
        <v>0</v>
      </c>
      <c r="P10" s="4">
        <v>0</v>
      </c>
      <c r="Q10" s="11">
        <v>0</v>
      </c>
      <c r="R10" s="10"/>
    </row>
    <row r="11" spans="2:18" ht="18">
      <c r="B11" s="9" t="s">
        <v>29</v>
      </c>
      <c r="C11" s="10"/>
      <c r="D11" s="2" t="s">
        <v>29</v>
      </c>
      <c r="E11" s="2" t="s">
        <v>30</v>
      </c>
      <c r="F11" s="2" t="s">
        <v>31</v>
      </c>
      <c r="G11" s="2" t="s">
        <v>32</v>
      </c>
      <c r="H11" s="2" t="s">
        <v>18</v>
      </c>
      <c r="I11" s="2" t="s">
        <v>33</v>
      </c>
      <c r="J11" s="2" t="s">
        <v>20</v>
      </c>
      <c r="K11" s="2"/>
      <c r="L11" s="3">
        <v>58843.42</v>
      </c>
      <c r="M11" s="4">
        <v>49512.19</v>
      </c>
      <c r="N11" s="4">
        <v>0</v>
      </c>
      <c r="O11" s="4">
        <v>0</v>
      </c>
      <c r="P11" s="4">
        <v>0</v>
      </c>
      <c r="Q11" s="11">
        <v>0</v>
      </c>
      <c r="R11" s="10"/>
    </row>
    <row r="12" spans="2:18" ht="45">
      <c r="B12" s="9" t="s">
        <v>34</v>
      </c>
      <c r="C12" s="10"/>
      <c r="D12" s="2" t="s">
        <v>35</v>
      </c>
      <c r="E12" s="2" t="s">
        <v>30</v>
      </c>
      <c r="F12" s="2" t="s">
        <v>36</v>
      </c>
      <c r="G12" s="2" t="s">
        <v>37</v>
      </c>
      <c r="H12" s="2" t="s">
        <v>18</v>
      </c>
      <c r="I12" s="2" t="s">
        <v>38</v>
      </c>
      <c r="J12" s="2" t="s">
        <v>20</v>
      </c>
      <c r="K12" s="2"/>
      <c r="L12" s="3">
        <v>692108.13</v>
      </c>
      <c r="M12" s="4">
        <v>714997.36</v>
      </c>
      <c r="N12" s="4">
        <v>0</v>
      </c>
      <c r="O12" s="4">
        <v>0</v>
      </c>
      <c r="P12" s="4">
        <v>0</v>
      </c>
      <c r="Q12" s="11">
        <v>0</v>
      </c>
      <c r="R12" s="10"/>
    </row>
    <row r="13" spans="2:18" ht="36">
      <c r="B13" s="9" t="s">
        <v>39</v>
      </c>
      <c r="C13" s="10"/>
      <c r="D13" s="2" t="s">
        <v>39</v>
      </c>
      <c r="E13" s="2" t="s">
        <v>30</v>
      </c>
      <c r="F13" s="2" t="s">
        <v>40</v>
      </c>
      <c r="G13" s="2" t="s">
        <v>41</v>
      </c>
      <c r="H13" s="2" t="s">
        <v>18</v>
      </c>
      <c r="I13" s="2" t="s">
        <v>18</v>
      </c>
      <c r="J13" s="2" t="s">
        <v>20</v>
      </c>
      <c r="K13" s="2"/>
      <c r="L13" s="3">
        <v>30000</v>
      </c>
      <c r="M13" s="4">
        <v>440000</v>
      </c>
      <c r="N13" s="4">
        <v>0</v>
      </c>
      <c r="O13" s="4">
        <v>0</v>
      </c>
      <c r="P13" s="4">
        <v>0</v>
      </c>
      <c r="Q13" s="11">
        <v>0</v>
      </c>
      <c r="R13" s="10"/>
    </row>
    <row r="14" spans="2:18" ht="36">
      <c r="B14" s="9" t="s">
        <v>42</v>
      </c>
      <c r="C14" s="10"/>
      <c r="D14" s="2" t="s">
        <v>42</v>
      </c>
      <c r="E14" s="2" t="s">
        <v>30</v>
      </c>
      <c r="F14" s="2" t="s">
        <v>36</v>
      </c>
      <c r="G14" s="2" t="s">
        <v>43</v>
      </c>
      <c r="H14" s="2" t="s">
        <v>18</v>
      </c>
      <c r="I14" s="2" t="s">
        <v>18</v>
      </c>
      <c r="J14" s="2" t="s">
        <v>20</v>
      </c>
      <c r="K14" s="2"/>
      <c r="L14" s="3">
        <v>461525.48</v>
      </c>
      <c r="M14" s="4">
        <v>501737.69</v>
      </c>
      <c r="N14" s="4">
        <v>0</v>
      </c>
      <c r="O14" s="4">
        <v>0</v>
      </c>
      <c r="P14" s="4">
        <v>0</v>
      </c>
      <c r="Q14" s="11">
        <v>0</v>
      </c>
      <c r="R14" s="10"/>
    </row>
    <row r="15" spans="2:18" ht="18">
      <c r="B15" s="9" t="s">
        <v>44</v>
      </c>
      <c r="C15" s="10"/>
      <c r="D15" s="2" t="s">
        <v>45</v>
      </c>
      <c r="E15" s="2" t="s">
        <v>30</v>
      </c>
      <c r="F15" s="2" t="s">
        <v>36</v>
      </c>
      <c r="G15" s="2" t="s">
        <v>46</v>
      </c>
      <c r="H15" s="2" t="s">
        <v>18</v>
      </c>
      <c r="I15" s="2" t="s">
        <v>47</v>
      </c>
      <c r="J15" s="2" t="s">
        <v>20</v>
      </c>
      <c r="K15" s="2"/>
      <c r="L15" s="3">
        <v>436349.67</v>
      </c>
      <c r="M15" s="4">
        <v>487835.58</v>
      </c>
      <c r="N15" s="4">
        <v>0</v>
      </c>
      <c r="O15" s="4">
        <v>0</v>
      </c>
      <c r="P15" s="4">
        <v>0</v>
      </c>
      <c r="Q15" s="11">
        <v>0</v>
      </c>
      <c r="R15" s="10"/>
    </row>
    <row r="16" spans="2:18" ht="18">
      <c r="B16" s="9" t="s">
        <v>44</v>
      </c>
      <c r="C16" s="10"/>
      <c r="D16" s="2" t="s">
        <v>45</v>
      </c>
      <c r="E16" s="2" t="s">
        <v>30</v>
      </c>
      <c r="F16" s="2" t="s">
        <v>36</v>
      </c>
      <c r="G16" s="2" t="s">
        <v>46</v>
      </c>
      <c r="H16" s="2" t="s">
        <v>18</v>
      </c>
      <c r="I16" s="2" t="s">
        <v>48</v>
      </c>
      <c r="J16" s="2" t="s">
        <v>20</v>
      </c>
      <c r="K16" s="2"/>
      <c r="L16" s="3">
        <v>246619.97</v>
      </c>
      <c r="M16" s="4">
        <v>200338.73</v>
      </c>
      <c r="N16" s="4">
        <v>0</v>
      </c>
      <c r="O16" s="4">
        <v>0</v>
      </c>
      <c r="P16" s="4">
        <v>0</v>
      </c>
      <c r="Q16" s="11">
        <v>0</v>
      </c>
      <c r="R16" s="10"/>
    </row>
    <row r="17" spans="2:18" ht="36">
      <c r="B17" s="9" t="s">
        <v>49</v>
      </c>
      <c r="C17" s="10"/>
      <c r="D17" s="2" t="s">
        <v>50</v>
      </c>
      <c r="E17" s="2" t="s">
        <v>30</v>
      </c>
      <c r="F17" s="2" t="s">
        <v>36</v>
      </c>
      <c r="G17" s="2" t="s">
        <v>51</v>
      </c>
      <c r="H17" s="2" t="s">
        <v>18</v>
      </c>
      <c r="I17" s="2" t="s">
        <v>52</v>
      </c>
      <c r="J17" s="2" t="s">
        <v>20</v>
      </c>
      <c r="K17" s="2"/>
      <c r="L17" s="3">
        <v>166469.82999999999</v>
      </c>
      <c r="M17" s="4">
        <v>175159.88</v>
      </c>
      <c r="N17" s="4">
        <v>0</v>
      </c>
      <c r="O17" s="4">
        <v>0</v>
      </c>
      <c r="P17" s="4">
        <v>0</v>
      </c>
      <c r="Q17" s="11">
        <v>0</v>
      </c>
      <c r="R17" s="10"/>
    </row>
    <row r="18" spans="2:18" ht="27">
      <c r="B18" s="9" t="s">
        <v>53</v>
      </c>
      <c r="C18" s="10"/>
      <c r="D18" s="2" t="s">
        <v>53</v>
      </c>
      <c r="E18" s="2" t="s">
        <v>54</v>
      </c>
      <c r="F18" s="2" t="s">
        <v>18</v>
      </c>
      <c r="G18" s="2" t="s">
        <v>55</v>
      </c>
      <c r="H18" s="2" t="s">
        <v>18</v>
      </c>
      <c r="I18" s="2" t="s">
        <v>56</v>
      </c>
      <c r="J18" s="2" t="s">
        <v>20</v>
      </c>
      <c r="K18" s="2"/>
      <c r="L18" s="3">
        <v>2612506.48</v>
      </c>
      <c r="M18" s="4">
        <v>2267996.5</v>
      </c>
      <c r="N18" s="4">
        <v>0</v>
      </c>
      <c r="O18" s="4">
        <v>0</v>
      </c>
      <c r="P18" s="4">
        <v>0</v>
      </c>
      <c r="Q18" s="11">
        <v>0</v>
      </c>
      <c r="R18" s="10"/>
    </row>
    <row r="19" spans="2:18" ht="36">
      <c r="B19" s="9" t="s">
        <v>57</v>
      </c>
      <c r="C19" s="10"/>
      <c r="D19" s="2" t="s">
        <v>57</v>
      </c>
      <c r="E19" s="2" t="s">
        <v>30</v>
      </c>
      <c r="F19" s="2" t="s">
        <v>36</v>
      </c>
      <c r="G19" s="2" t="s">
        <v>58</v>
      </c>
      <c r="H19" s="2" t="s">
        <v>18</v>
      </c>
      <c r="I19" s="2" t="s">
        <v>59</v>
      </c>
      <c r="J19" s="2" t="s">
        <v>20</v>
      </c>
      <c r="K19" s="2"/>
      <c r="L19" s="3">
        <v>54828.15</v>
      </c>
      <c r="M19" s="4">
        <v>50913.54</v>
      </c>
      <c r="N19" s="4">
        <v>0</v>
      </c>
      <c r="O19" s="4">
        <v>0</v>
      </c>
      <c r="P19" s="4">
        <v>0</v>
      </c>
      <c r="Q19" s="11">
        <v>0</v>
      </c>
      <c r="R19" s="10"/>
    </row>
    <row r="20" spans="2:18" ht="45">
      <c r="B20" s="9" t="s">
        <v>60</v>
      </c>
      <c r="C20" s="10"/>
      <c r="D20" s="2" t="s">
        <v>61</v>
      </c>
      <c r="E20" s="2" t="s">
        <v>30</v>
      </c>
      <c r="F20" s="2" t="s">
        <v>36</v>
      </c>
      <c r="G20" s="2" t="s">
        <v>62</v>
      </c>
      <c r="H20" s="2" t="s">
        <v>18</v>
      </c>
      <c r="I20" s="2" t="s">
        <v>63</v>
      </c>
      <c r="J20" s="2" t="s">
        <v>20</v>
      </c>
      <c r="K20" s="2"/>
      <c r="L20" s="3">
        <v>234293.29</v>
      </c>
      <c r="M20" s="4">
        <v>202235.7</v>
      </c>
      <c r="N20" s="4">
        <v>0</v>
      </c>
      <c r="O20" s="4">
        <v>0</v>
      </c>
      <c r="P20" s="4">
        <v>0</v>
      </c>
      <c r="Q20" s="11">
        <v>0</v>
      </c>
      <c r="R20" s="10"/>
    </row>
    <row r="21" spans="2:18" ht="18">
      <c r="B21" s="9" t="s">
        <v>64</v>
      </c>
      <c r="C21" s="10"/>
      <c r="D21" s="2" t="s">
        <v>65</v>
      </c>
      <c r="E21" s="2" t="s">
        <v>30</v>
      </c>
      <c r="F21" s="2" t="s">
        <v>36</v>
      </c>
      <c r="G21" s="2" t="s">
        <v>41</v>
      </c>
      <c r="H21" s="2" t="s">
        <v>18</v>
      </c>
      <c r="I21" s="2" t="s">
        <v>18</v>
      </c>
      <c r="J21" s="2" t="s">
        <v>20</v>
      </c>
      <c r="K21" s="2"/>
      <c r="L21" s="3">
        <v>116276.31</v>
      </c>
      <c r="M21" s="4">
        <v>87309.57</v>
      </c>
      <c r="N21" s="4">
        <v>0</v>
      </c>
      <c r="O21" s="4">
        <v>0</v>
      </c>
      <c r="P21" s="4">
        <v>0</v>
      </c>
      <c r="Q21" s="11">
        <v>0</v>
      </c>
      <c r="R21" s="10"/>
    </row>
    <row r="22" spans="2:18" ht="27">
      <c r="B22" s="9" t="s">
        <v>66</v>
      </c>
      <c r="C22" s="10"/>
      <c r="D22" s="2" t="s">
        <v>67</v>
      </c>
      <c r="E22" s="2" t="s">
        <v>30</v>
      </c>
      <c r="F22" s="2" t="s">
        <v>36</v>
      </c>
      <c r="G22" s="2" t="s">
        <v>43</v>
      </c>
      <c r="H22" s="2" t="s">
        <v>18</v>
      </c>
      <c r="I22" s="2" t="s">
        <v>18</v>
      </c>
      <c r="J22" s="2" t="s">
        <v>20</v>
      </c>
      <c r="K22" s="2"/>
      <c r="L22" s="3">
        <v>274947.90999999997</v>
      </c>
      <c r="M22" s="4">
        <v>234562.99</v>
      </c>
      <c r="N22" s="4">
        <v>0</v>
      </c>
      <c r="O22" s="4">
        <v>0</v>
      </c>
      <c r="P22" s="4">
        <v>0</v>
      </c>
      <c r="Q22" s="11">
        <v>0</v>
      </c>
      <c r="R22" s="10"/>
    </row>
    <row r="23" spans="2:18" ht="54">
      <c r="B23" s="9" t="s">
        <v>68</v>
      </c>
      <c r="C23" s="10"/>
      <c r="D23" s="2" t="s">
        <v>69</v>
      </c>
      <c r="E23" s="2" t="s">
        <v>30</v>
      </c>
      <c r="F23" s="2" t="s">
        <v>36</v>
      </c>
      <c r="G23" s="2" t="s">
        <v>37</v>
      </c>
      <c r="H23" s="2" t="s">
        <v>18</v>
      </c>
      <c r="I23" s="2" t="s">
        <v>70</v>
      </c>
      <c r="J23" s="2" t="s">
        <v>20</v>
      </c>
      <c r="K23" s="2"/>
      <c r="L23" s="3">
        <v>314136.87</v>
      </c>
      <c r="M23" s="4">
        <v>332363.28999999998</v>
      </c>
      <c r="N23" s="4">
        <v>0</v>
      </c>
      <c r="O23" s="4">
        <v>0</v>
      </c>
      <c r="P23" s="4">
        <v>0</v>
      </c>
      <c r="Q23" s="11">
        <v>0</v>
      </c>
      <c r="R23" s="10"/>
    </row>
    <row r="24" spans="2:18" ht="27">
      <c r="B24" s="9" t="s">
        <v>71</v>
      </c>
      <c r="C24" s="10"/>
      <c r="D24" s="2" t="s">
        <v>71</v>
      </c>
      <c r="E24" s="2" t="s">
        <v>30</v>
      </c>
      <c r="F24" s="2" t="s">
        <v>36</v>
      </c>
      <c r="G24" s="2" t="s">
        <v>72</v>
      </c>
      <c r="H24" s="2" t="s">
        <v>18</v>
      </c>
      <c r="I24" s="2" t="s">
        <v>73</v>
      </c>
      <c r="J24" s="2" t="s">
        <v>20</v>
      </c>
      <c r="K24" s="2"/>
      <c r="L24" s="3">
        <v>145657.63</v>
      </c>
      <c r="M24" s="4">
        <v>106241.31</v>
      </c>
      <c r="N24" s="4">
        <v>0</v>
      </c>
      <c r="O24" s="4">
        <v>0</v>
      </c>
      <c r="P24" s="4">
        <v>0</v>
      </c>
      <c r="Q24" s="11">
        <v>0</v>
      </c>
      <c r="R24" s="10"/>
    </row>
    <row r="25" spans="2:18" ht="27">
      <c r="B25" s="9" t="s">
        <v>74</v>
      </c>
      <c r="C25" s="10"/>
      <c r="D25" s="2" t="s">
        <v>75</v>
      </c>
      <c r="E25" s="2" t="s">
        <v>30</v>
      </c>
      <c r="F25" s="2" t="s">
        <v>36</v>
      </c>
      <c r="G25" s="2" t="s">
        <v>76</v>
      </c>
      <c r="H25" s="2" t="s">
        <v>18</v>
      </c>
      <c r="I25" s="2" t="s">
        <v>77</v>
      </c>
      <c r="J25" s="2" t="s">
        <v>20</v>
      </c>
      <c r="K25" s="2"/>
      <c r="L25" s="3">
        <v>250052.23</v>
      </c>
      <c r="M25" s="4">
        <v>0</v>
      </c>
      <c r="N25" s="4">
        <v>0</v>
      </c>
      <c r="O25" s="4">
        <v>0</v>
      </c>
      <c r="P25" s="4">
        <v>0</v>
      </c>
      <c r="Q25" s="11">
        <v>0</v>
      </c>
      <c r="R25" s="10"/>
    </row>
    <row r="26" spans="2:18" ht="27">
      <c r="B26" s="9" t="s">
        <v>78</v>
      </c>
      <c r="C26" s="10"/>
      <c r="D26" s="2" t="s">
        <v>78</v>
      </c>
      <c r="E26" s="2" t="s">
        <v>30</v>
      </c>
      <c r="F26" s="2" t="s">
        <v>36</v>
      </c>
      <c r="G26" s="2" t="s">
        <v>72</v>
      </c>
      <c r="H26" s="2" t="s">
        <v>18</v>
      </c>
      <c r="I26" s="2" t="s">
        <v>79</v>
      </c>
      <c r="J26" s="2" t="s">
        <v>20</v>
      </c>
      <c r="K26" s="2"/>
      <c r="L26" s="3">
        <v>89230.35</v>
      </c>
      <c r="M26" s="4">
        <v>89230.35</v>
      </c>
      <c r="N26" s="4">
        <v>0</v>
      </c>
      <c r="O26" s="4">
        <v>0</v>
      </c>
      <c r="P26" s="4">
        <v>0</v>
      </c>
      <c r="Q26" s="11">
        <v>0</v>
      </c>
      <c r="R26" s="10"/>
    </row>
    <row r="27" spans="2:18" ht="27">
      <c r="B27" s="9" t="s">
        <v>80</v>
      </c>
      <c r="C27" s="10"/>
      <c r="D27" s="2" t="s">
        <v>81</v>
      </c>
      <c r="E27" s="2" t="s">
        <v>30</v>
      </c>
      <c r="F27" s="2" t="s">
        <v>82</v>
      </c>
      <c r="G27" s="2" t="s">
        <v>41</v>
      </c>
      <c r="H27" s="2" t="s">
        <v>18</v>
      </c>
      <c r="I27" s="2" t="s">
        <v>18</v>
      </c>
      <c r="J27" s="2" t="s">
        <v>20</v>
      </c>
      <c r="K27" s="2"/>
      <c r="L27" s="3">
        <v>22926.02</v>
      </c>
      <c r="M27" s="4">
        <v>15265.2</v>
      </c>
      <c r="N27" s="4">
        <v>0</v>
      </c>
      <c r="O27" s="4">
        <v>0</v>
      </c>
      <c r="P27" s="4">
        <v>0</v>
      </c>
      <c r="Q27" s="11">
        <v>0</v>
      </c>
      <c r="R27" s="10"/>
    </row>
    <row r="28" spans="2:18" ht="36">
      <c r="B28" s="9" t="s">
        <v>49</v>
      </c>
      <c r="C28" s="10"/>
      <c r="D28" s="2" t="s">
        <v>50</v>
      </c>
      <c r="E28" s="2" t="s">
        <v>30</v>
      </c>
      <c r="F28" s="2" t="s">
        <v>36</v>
      </c>
      <c r="G28" s="2" t="s">
        <v>51</v>
      </c>
      <c r="H28" s="2" t="s">
        <v>18</v>
      </c>
      <c r="I28" s="2" t="s">
        <v>83</v>
      </c>
      <c r="J28" s="2" t="s">
        <v>20</v>
      </c>
      <c r="K28" s="2"/>
      <c r="L28" s="3">
        <v>120020.74</v>
      </c>
      <c r="M28" s="4">
        <v>79344.009999999995</v>
      </c>
      <c r="N28" s="4">
        <v>0</v>
      </c>
      <c r="O28" s="4">
        <v>0</v>
      </c>
      <c r="P28" s="4">
        <v>0</v>
      </c>
      <c r="Q28" s="11">
        <v>0</v>
      </c>
      <c r="R28" s="10"/>
    </row>
    <row r="29" spans="2:18" ht="18">
      <c r="B29" s="9" t="s">
        <v>44</v>
      </c>
      <c r="C29" s="10"/>
      <c r="D29" s="2" t="s">
        <v>45</v>
      </c>
      <c r="E29" s="2" t="s">
        <v>30</v>
      </c>
      <c r="F29" s="2" t="s">
        <v>36</v>
      </c>
      <c r="G29" s="2" t="s">
        <v>46</v>
      </c>
      <c r="H29" s="2" t="s">
        <v>18</v>
      </c>
      <c r="I29" s="2" t="s">
        <v>84</v>
      </c>
      <c r="J29" s="2" t="s">
        <v>20</v>
      </c>
      <c r="K29" s="2"/>
      <c r="L29" s="3">
        <v>0</v>
      </c>
      <c r="M29" s="4">
        <v>31893.97</v>
      </c>
      <c r="N29" s="4">
        <v>0</v>
      </c>
      <c r="O29" s="4">
        <v>0</v>
      </c>
      <c r="P29" s="4">
        <v>0</v>
      </c>
      <c r="Q29" s="11">
        <v>0</v>
      </c>
      <c r="R29" s="10"/>
    </row>
    <row r="30" spans="2:18" ht="27">
      <c r="B30" s="9" t="s">
        <v>74</v>
      </c>
      <c r="C30" s="10"/>
      <c r="D30" s="2" t="s">
        <v>75</v>
      </c>
      <c r="E30" s="2" t="s">
        <v>30</v>
      </c>
      <c r="F30" s="2" t="s">
        <v>40</v>
      </c>
      <c r="G30" s="2" t="s">
        <v>76</v>
      </c>
      <c r="H30" s="2" t="s">
        <v>18</v>
      </c>
      <c r="I30" s="2" t="s">
        <v>85</v>
      </c>
      <c r="J30" s="2" t="s">
        <v>20</v>
      </c>
      <c r="K30" s="2"/>
      <c r="L30" s="3">
        <v>2517745.7999999998</v>
      </c>
      <c r="M30" s="4">
        <v>2592997.04</v>
      </c>
      <c r="N30" s="4">
        <v>0</v>
      </c>
      <c r="O30" s="4">
        <v>0</v>
      </c>
      <c r="P30" s="4">
        <v>0</v>
      </c>
      <c r="Q30" s="11">
        <v>0</v>
      </c>
      <c r="R30" s="10"/>
    </row>
    <row r="31" spans="2:18" ht="27">
      <c r="B31" s="9" t="s">
        <v>74</v>
      </c>
      <c r="C31" s="10"/>
      <c r="D31" s="2" t="s">
        <v>75</v>
      </c>
      <c r="E31" s="2" t="s">
        <v>30</v>
      </c>
      <c r="F31" s="2" t="s">
        <v>36</v>
      </c>
      <c r="G31" s="2" t="s">
        <v>76</v>
      </c>
      <c r="H31" s="2" t="s">
        <v>18</v>
      </c>
      <c r="I31" s="2" t="s">
        <v>86</v>
      </c>
      <c r="J31" s="2" t="s">
        <v>20</v>
      </c>
      <c r="K31" s="2"/>
      <c r="L31" s="3">
        <v>3405693.06</v>
      </c>
      <c r="M31" s="4">
        <v>3777399.02</v>
      </c>
      <c r="N31" s="4">
        <v>0</v>
      </c>
      <c r="O31" s="4">
        <v>0</v>
      </c>
      <c r="P31" s="4">
        <v>0</v>
      </c>
      <c r="Q31" s="11">
        <v>0</v>
      </c>
      <c r="R31" s="10"/>
    </row>
    <row r="32" spans="2:18" ht="63">
      <c r="B32" s="9" t="s">
        <v>87</v>
      </c>
      <c r="C32" s="10"/>
      <c r="D32" s="2" t="s">
        <v>88</v>
      </c>
      <c r="E32" s="2" t="s">
        <v>89</v>
      </c>
      <c r="F32" s="2" t="s">
        <v>18</v>
      </c>
      <c r="G32" s="2" t="s">
        <v>55</v>
      </c>
      <c r="H32" s="2" t="s">
        <v>18</v>
      </c>
      <c r="I32" s="2" t="s">
        <v>90</v>
      </c>
      <c r="J32" s="2" t="s">
        <v>20</v>
      </c>
      <c r="K32" s="2"/>
      <c r="L32" s="3">
        <v>544688.06999999995</v>
      </c>
      <c r="M32" s="4">
        <v>389135.06</v>
      </c>
      <c r="N32" s="4">
        <v>0</v>
      </c>
      <c r="O32" s="4">
        <v>0</v>
      </c>
      <c r="P32" s="4">
        <v>0</v>
      </c>
      <c r="Q32" s="11">
        <v>0</v>
      </c>
      <c r="R32" s="10"/>
    </row>
    <row r="33" spans="2:18" ht="18">
      <c r="B33" s="9" t="s">
        <v>91</v>
      </c>
      <c r="C33" s="10"/>
      <c r="D33" s="2" t="s">
        <v>92</v>
      </c>
      <c r="E33" s="2" t="s">
        <v>30</v>
      </c>
      <c r="F33" s="2" t="s">
        <v>36</v>
      </c>
      <c r="G33" s="2" t="s">
        <v>41</v>
      </c>
      <c r="H33" s="2" t="s">
        <v>18</v>
      </c>
      <c r="I33" s="2" t="s">
        <v>93</v>
      </c>
      <c r="J33" s="2" t="s">
        <v>20</v>
      </c>
      <c r="K33" s="2"/>
      <c r="L33" s="3">
        <v>2212929.6800000002</v>
      </c>
      <c r="M33" s="4">
        <v>1130678.8400000001</v>
      </c>
      <c r="N33" s="4">
        <v>0</v>
      </c>
      <c r="O33" s="4">
        <v>0</v>
      </c>
      <c r="P33" s="4">
        <v>0</v>
      </c>
      <c r="Q33" s="11">
        <v>0</v>
      </c>
      <c r="R33" s="10"/>
    </row>
    <row r="34" spans="2:18" ht="27">
      <c r="B34" s="9" t="s">
        <v>94</v>
      </c>
      <c r="C34" s="10"/>
      <c r="D34" s="2" t="s">
        <v>95</v>
      </c>
      <c r="E34" s="2" t="s">
        <v>30</v>
      </c>
      <c r="F34" s="2" t="s">
        <v>96</v>
      </c>
      <c r="G34" s="2" t="s">
        <v>97</v>
      </c>
      <c r="H34" s="2" t="s">
        <v>18</v>
      </c>
      <c r="I34" s="2" t="s">
        <v>98</v>
      </c>
      <c r="J34" s="2" t="s">
        <v>20</v>
      </c>
      <c r="K34" s="2"/>
      <c r="L34" s="3">
        <v>300728.23</v>
      </c>
      <c r="M34" s="4">
        <v>64070.16</v>
      </c>
      <c r="N34" s="4">
        <v>0</v>
      </c>
      <c r="O34" s="4">
        <v>0</v>
      </c>
      <c r="P34" s="4">
        <v>0</v>
      </c>
      <c r="Q34" s="11">
        <v>0</v>
      </c>
      <c r="R34" s="10"/>
    </row>
    <row r="35" spans="2:18" ht="18">
      <c r="B35" s="9" t="s">
        <v>99</v>
      </c>
      <c r="C35" s="10"/>
      <c r="D35" s="2" t="s">
        <v>92</v>
      </c>
      <c r="E35" s="2" t="s">
        <v>30</v>
      </c>
      <c r="F35" s="2" t="s">
        <v>36</v>
      </c>
      <c r="G35" s="2" t="s">
        <v>41</v>
      </c>
      <c r="H35" s="2" t="s">
        <v>18</v>
      </c>
      <c r="I35" s="2" t="s">
        <v>100</v>
      </c>
      <c r="J35" s="2" t="s">
        <v>20</v>
      </c>
      <c r="K35" s="2"/>
      <c r="L35" s="3">
        <v>5035038.2</v>
      </c>
      <c r="M35" s="4">
        <v>6553179</v>
      </c>
      <c r="N35" s="4">
        <v>0</v>
      </c>
      <c r="O35" s="4">
        <v>0</v>
      </c>
      <c r="P35" s="4">
        <v>0</v>
      </c>
      <c r="Q35" s="11">
        <v>0</v>
      </c>
      <c r="R35" s="10"/>
    </row>
    <row r="36" spans="2:18" ht="27">
      <c r="B36" s="9" t="s">
        <v>101</v>
      </c>
      <c r="C36" s="10"/>
      <c r="D36" s="2" t="s">
        <v>102</v>
      </c>
      <c r="E36" s="2" t="s">
        <v>30</v>
      </c>
      <c r="F36" s="2" t="s">
        <v>36</v>
      </c>
      <c r="G36" s="2" t="s">
        <v>41</v>
      </c>
      <c r="H36" s="2" t="s">
        <v>18</v>
      </c>
      <c r="I36" s="2" t="s">
        <v>103</v>
      </c>
      <c r="J36" s="2" t="s">
        <v>20</v>
      </c>
      <c r="K36" s="2"/>
      <c r="L36" s="3">
        <v>14909.69</v>
      </c>
      <c r="M36" s="4">
        <v>17705.66</v>
      </c>
      <c r="N36" s="4">
        <v>0</v>
      </c>
      <c r="O36" s="4">
        <v>0</v>
      </c>
      <c r="P36" s="4">
        <v>0</v>
      </c>
      <c r="Q36" s="11">
        <v>0</v>
      </c>
      <c r="R36" s="10"/>
    </row>
    <row r="37" spans="2:18" ht="36">
      <c r="B37" s="9" t="s">
        <v>104</v>
      </c>
      <c r="C37" s="10"/>
      <c r="D37" s="2" t="s">
        <v>95</v>
      </c>
      <c r="E37" s="2" t="s">
        <v>30</v>
      </c>
      <c r="F37" s="2" t="s">
        <v>105</v>
      </c>
      <c r="G37" s="2" t="s">
        <v>97</v>
      </c>
      <c r="H37" s="2" t="s">
        <v>18</v>
      </c>
      <c r="I37" s="2" t="s">
        <v>106</v>
      </c>
      <c r="J37" s="2" t="s">
        <v>20</v>
      </c>
      <c r="K37" s="2"/>
      <c r="L37" s="3">
        <v>294847.59000000003</v>
      </c>
      <c r="M37" s="4">
        <v>549209.05000000005</v>
      </c>
      <c r="N37" s="4">
        <v>0</v>
      </c>
      <c r="O37" s="4">
        <v>0</v>
      </c>
      <c r="P37" s="4">
        <v>0</v>
      </c>
      <c r="Q37" s="11">
        <v>0</v>
      </c>
      <c r="R37" s="10"/>
    </row>
    <row r="38" spans="2:18" ht="27">
      <c r="B38" s="9" t="s">
        <v>78</v>
      </c>
      <c r="C38" s="10"/>
      <c r="D38" s="2" t="s">
        <v>78</v>
      </c>
      <c r="E38" s="2" t="s">
        <v>30</v>
      </c>
      <c r="F38" s="2" t="s">
        <v>36</v>
      </c>
      <c r="G38" s="2" t="s">
        <v>72</v>
      </c>
      <c r="H38" s="2" t="s">
        <v>18</v>
      </c>
      <c r="I38" s="2" t="s">
        <v>107</v>
      </c>
      <c r="J38" s="2" t="s">
        <v>20</v>
      </c>
      <c r="K38" s="2"/>
      <c r="L38" s="3">
        <v>138980.69</v>
      </c>
      <c r="M38" s="4">
        <v>212171.35</v>
      </c>
      <c r="N38" s="4">
        <v>0</v>
      </c>
      <c r="O38" s="4">
        <v>0</v>
      </c>
      <c r="P38" s="4">
        <v>0</v>
      </c>
      <c r="Q38" s="11">
        <v>0</v>
      </c>
      <c r="R38" s="10"/>
    </row>
    <row r="39" spans="2:18" ht="18">
      <c r="B39" s="9" t="s">
        <v>60</v>
      </c>
      <c r="C39" s="10"/>
      <c r="D39" s="2" t="s">
        <v>108</v>
      </c>
      <c r="E39" s="2" t="s">
        <v>30</v>
      </c>
      <c r="F39" s="2" t="s">
        <v>36</v>
      </c>
      <c r="G39" s="2" t="s">
        <v>62</v>
      </c>
      <c r="H39" s="2" t="s">
        <v>18</v>
      </c>
      <c r="I39" s="2" t="s">
        <v>109</v>
      </c>
      <c r="J39" s="2" t="s">
        <v>20</v>
      </c>
      <c r="K39" s="2"/>
      <c r="L39" s="3">
        <v>265992.92</v>
      </c>
      <c r="M39" s="4">
        <v>326908.43</v>
      </c>
      <c r="N39" s="4">
        <v>0</v>
      </c>
      <c r="O39" s="4">
        <v>0</v>
      </c>
      <c r="P39" s="4">
        <v>0</v>
      </c>
      <c r="Q39" s="11">
        <v>0</v>
      </c>
      <c r="R39" s="10"/>
    </row>
    <row r="40" spans="2:18" ht="27">
      <c r="B40" s="9" t="s">
        <v>60</v>
      </c>
      <c r="C40" s="10"/>
      <c r="D40" s="2" t="s">
        <v>110</v>
      </c>
      <c r="E40" s="2" t="s">
        <v>30</v>
      </c>
      <c r="F40" s="2" t="s">
        <v>36</v>
      </c>
      <c r="G40" s="2" t="s">
        <v>62</v>
      </c>
      <c r="H40" s="2" t="s">
        <v>18</v>
      </c>
      <c r="I40" s="2" t="s">
        <v>111</v>
      </c>
      <c r="J40" s="2" t="s">
        <v>20</v>
      </c>
      <c r="K40" s="2"/>
      <c r="L40" s="3">
        <v>8106.92</v>
      </c>
      <c r="M40" s="4">
        <v>8106.92</v>
      </c>
      <c r="N40" s="4">
        <v>0</v>
      </c>
      <c r="O40" s="4">
        <v>0</v>
      </c>
      <c r="P40" s="4">
        <v>0</v>
      </c>
      <c r="Q40" s="11">
        <v>0</v>
      </c>
      <c r="R40" s="10"/>
    </row>
    <row r="41" spans="2:18" ht="36">
      <c r="B41" s="9" t="s">
        <v>49</v>
      </c>
      <c r="C41" s="10"/>
      <c r="D41" s="2" t="s">
        <v>49</v>
      </c>
      <c r="E41" s="2" t="s">
        <v>30</v>
      </c>
      <c r="F41" s="2" t="s">
        <v>36</v>
      </c>
      <c r="G41" s="2" t="s">
        <v>51</v>
      </c>
      <c r="H41" s="2" t="s">
        <v>18</v>
      </c>
      <c r="I41" s="2" t="s">
        <v>112</v>
      </c>
      <c r="J41" s="2" t="s">
        <v>20</v>
      </c>
      <c r="K41" s="2"/>
      <c r="L41" s="3">
        <v>18375.330000000002</v>
      </c>
      <c r="M41" s="4">
        <v>45714.82</v>
      </c>
      <c r="N41" s="4">
        <v>0</v>
      </c>
      <c r="O41" s="4">
        <v>0</v>
      </c>
      <c r="P41" s="4">
        <v>0</v>
      </c>
      <c r="Q41" s="11">
        <v>0</v>
      </c>
      <c r="R41" s="10"/>
    </row>
    <row r="42" spans="2:18" ht="45">
      <c r="B42" s="9" t="s">
        <v>34</v>
      </c>
      <c r="C42" s="10"/>
      <c r="D42" s="2" t="s">
        <v>113</v>
      </c>
      <c r="E42" s="2" t="s">
        <v>30</v>
      </c>
      <c r="F42" s="2" t="s">
        <v>36</v>
      </c>
      <c r="G42" s="2" t="s">
        <v>37</v>
      </c>
      <c r="H42" s="2" t="s">
        <v>18</v>
      </c>
      <c r="I42" s="2" t="s">
        <v>114</v>
      </c>
      <c r="J42" s="2" t="s">
        <v>20</v>
      </c>
      <c r="K42" s="2"/>
      <c r="L42" s="3">
        <v>0</v>
      </c>
      <c r="M42" s="4">
        <v>1113.79</v>
      </c>
      <c r="N42" s="4">
        <v>0</v>
      </c>
      <c r="O42" s="4">
        <v>0</v>
      </c>
      <c r="P42" s="4">
        <v>0</v>
      </c>
      <c r="Q42" s="11">
        <v>0</v>
      </c>
      <c r="R42" s="10"/>
    </row>
    <row r="43" spans="2:18" ht="18">
      <c r="B43" s="9" t="s">
        <v>29</v>
      </c>
      <c r="C43" s="10"/>
      <c r="D43" s="2" t="s">
        <v>29</v>
      </c>
      <c r="E43" s="2" t="s">
        <v>30</v>
      </c>
      <c r="F43" s="2" t="s">
        <v>36</v>
      </c>
      <c r="G43" s="2" t="s">
        <v>32</v>
      </c>
      <c r="H43" s="2" t="s">
        <v>18</v>
      </c>
      <c r="I43" s="2" t="s">
        <v>115</v>
      </c>
      <c r="J43" s="2" t="s">
        <v>20</v>
      </c>
      <c r="K43" s="2"/>
      <c r="L43" s="3">
        <v>169949.61</v>
      </c>
      <c r="M43" s="4">
        <v>194546.27</v>
      </c>
      <c r="N43" s="4">
        <v>0</v>
      </c>
      <c r="O43" s="4">
        <v>0</v>
      </c>
      <c r="P43" s="4">
        <v>0</v>
      </c>
      <c r="Q43" s="11">
        <v>0</v>
      </c>
      <c r="R43" s="10"/>
    </row>
    <row r="44" spans="2:18" ht="0" hidden="1" customHeight="1"/>
    <row r="45" spans="2:18">
      <c r="L45" s="12">
        <f>SUM(L6:L44)</f>
        <v>30991858.350000005</v>
      </c>
    </row>
  </sheetData>
  <mergeCells count="79">
    <mergeCell ref="B43:C43"/>
    <mergeCell ref="Q43:R43"/>
    <mergeCell ref="B40:C40"/>
    <mergeCell ref="Q40:R40"/>
    <mergeCell ref="B41:C41"/>
    <mergeCell ref="Q41:R41"/>
    <mergeCell ref="B42:C42"/>
    <mergeCell ref="Q42:R42"/>
    <mergeCell ref="B37:C37"/>
    <mergeCell ref="Q37:R37"/>
    <mergeCell ref="B38:C38"/>
    <mergeCell ref="Q38:R38"/>
    <mergeCell ref="B39:C39"/>
    <mergeCell ref="Q39:R39"/>
    <mergeCell ref="B34:C34"/>
    <mergeCell ref="Q34:R34"/>
    <mergeCell ref="B35:C35"/>
    <mergeCell ref="Q35:R35"/>
    <mergeCell ref="B36:C36"/>
    <mergeCell ref="Q36:R36"/>
    <mergeCell ref="B31:C31"/>
    <mergeCell ref="Q31:R31"/>
    <mergeCell ref="B32:C32"/>
    <mergeCell ref="Q32:R32"/>
    <mergeCell ref="B33:C33"/>
    <mergeCell ref="Q33:R33"/>
    <mergeCell ref="B28:C28"/>
    <mergeCell ref="Q28:R28"/>
    <mergeCell ref="B29:C29"/>
    <mergeCell ref="Q29:R29"/>
    <mergeCell ref="B30:C30"/>
    <mergeCell ref="Q30:R30"/>
    <mergeCell ref="B25:C25"/>
    <mergeCell ref="Q25:R25"/>
    <mergeCell ref="B26:C26"/>
    <mergeCell ref="Q26:R26"/>
    <mergeCell ref="B27:C27"/>
    <mergeCell ref="Q27:R27"/>
    <mergeCell ref="B22:C22"/>
    <mergeCell ref="Q22:R22"/>
    <mergeCell ref="B23:C23"/>
    <mergeCell ref="Q23:R23"/>
    <mergeCell ref="B24:C24"/>
    <mergeCell ref="Q24:R24"/>
    <mergeCell ref="B19:C19"/>
    <mergeCell ref="Q19:R19"/>
    <mergeCell ref="B20:C20"/>
    <mergeCell ref="Q20:R20"/>
    <mergeCell ref="B21:C21"/>
    <mergeCell ref="Q21:R21"/>
    <mergeCell ref="B16:C16"/>
    <mergeCell ref="Q16:R16"/>
    <mergeCell ref="B17:C17"/>
    <mergeCell ref="Q17:R17"/>
    <mergeCell ref="B18:C18"/>
    <mergeCell ref="Q18:R18"/>
    <mergeCell ref="B13:C13"/>
    <mergeCell ref="Q13:R13"/>
    <mergeCell ref="B14:C14"/>
    <mergeCell ref="Q14:R14"/>
    <mergeCell ref="B15:C15"/>
    <mergeCell ref="Q15:R15"/>
    <mergeCell ref="B10:C10"/>
    <mergeCell ref="Q10:R10"/>
    <mergeCell ref="B11:C11"/>
    <mergeCell ref="Q11:R11"/>
    <mergeCell ref="B12:C12"/>
    <mergeCell ref="Q12:R12"/>
    <mergeCell ref="B7:C7"/>
    <mergeCell ref="Q7:R7"/>
    <mergeCell ref="B8:C8"/>
    <mergeCell ref="Q8:R8"/>
    <mergeCell ref="B9:C9"/>
    <mergeCell ref="Q9:R9"/>
    <mergeCell ref="C2:Q2"/>
    <mergeCell ref="B5:C5"/>
    <mergeCell ref="Q5:R5"/>
    <mergeCell ref="B6:C6"/>
    <mergeCell ref="Q6:R6"/>
  </mergeCells>
  <pageMargins left="0.2" right="0.2" top="0.2" bottom="0.64624999999999999" header="0.2" footer="0.2"/>
  <pageSetup orientation="landscape" horizontalDpi="300" verticalDpi="300"/>
  <headerFooter alignWithMargins="0">
    <oddFooter>&amp;L&amp;"Arial"&amp;8Indiana Gateway Report
gateway.ifionline.org &amp;C&amp;"Arial,Regular"&amp;8 5/31/2020 9:26:26 AM &amp;R&amp;"Arial"&amp;8Page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Grants_Public</vt:lpstr>
      <vt:lpstr>Grants_Public!Print_Titles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 Kesim</cp:lastModifiedBy>
  <dcterms:modified xsi:type="dcterms:W3CDTF">2020-05-31T13:29:49Z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